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activeTab="0"/>
  </bookViews>
  <sheets>
    <sheet name="прил 4" sheetId="1" r:id="rId1"/>
    <sheet name="прил 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<sst xmlns="http://schemas.openxmlformats.org/spreadsheetml/2006/main" count="104" uniqueCount="59">
  <si>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t>ОТЧЕТ</t>
  </si>
  <si>
    <t>№ п/п</t>
  </si>
  <si>
    <t>Наименования мероприятий</t>
  </si>
  <si>
    <t>утверждено в бюджете (уточненный план), тыс. руб.</t>
  </si>
  <si>
    <t>фактически исполнено, тыс. руб.</t>
  </si>
  <si>
    <t>утверждено по программе (план по программе), тыс. руб.</t>
  </si>
  <si>
    <t>В.С. Барабаш</t>
  </si>
  <si>
    <t>результат к уточненному плану гр.6/гр.5, %</t>
  </si>
  <si>
    <t>№</t>
  </si>
  <si>
    <t>наименование целевых показателей</t>
  </si>
  <si>
    <t>ед. изм.</t>
  </si>
  <si>
    <t>базовый показатель на начало реализации программы (подпрограммы)</t>
  </si>
  <si>
    <t>предусмотрено по программе</t>
  </si>
  <si>
    <t>на весь период реализации</t>
  </si>
  <si>
    <t>на отчетный год</t>
  </si>
  <si>
    <t>выполнено</t>
  </si>
  <si>
    <t>за отчетный год</t>
  </si>
  <si>
    <t>с начала реализации программы *</t>
  </si>
  <si>
    <t>результат гр.8/гр.6, %</t>
  </si>
  <si>
    <t>* заполняется после завершения реализации программы</t>
  </si>
  <si>
    <t>результат к плану по программе гр. 6 гр./4 гр, %</t>
  </si>
  <si>
    <t>источники финансирования</t>
  </si>
  <si>
    <t>федеральный бюджет</t>
  </si>
  <si>
    <t>окружной бюджет</t>
  </si>
  <si>
    <t>местный бюджет</t>
  </si>
  <si>
    <t>Итого:</t>
  </si>
  <si>
    <t>С.С. Телемисов</t>
  </si>
  <si>
    <t>Приобретение жилых помещений для переселения граждан из  жилых домов, признанных непригодными для проживания</t>
  </si>
  <si>
    <t>Приобретение жилых помещений для обеспечения жильем  очередников городских списков</t>
  </si>
  <si>
    <t>Приобретение жилых помещений для обеспечения жильем высококвалифицированных специалистов бюджетной сферы</t>
  </si>
  <si>
    <t>Приобретение жилых помещений (на основании решения Югорского районного суда от 27.03.2012, для обеспечения жильем начальника ОМВД г. Югорска и др.)</t>
  </si>
  <si>
    <t>Компенсация части затрат отдельным категориям граждан, оуществляющим строительство жилья (в соответсвии с утвержденным Порядком)</t>
  </si>
  <si>
    <t>Приобретение жилых помещений для обеспечения жильем детей-сирот</t>
  </si>
  <si>
    <t>Предоставление субсидий ветеранам Великой Отечественной войны</t>
  </si>
  <si>
    <t>Предоставление субсидий молодым учителям</t>
  </si>
  <si>
    <t>Предоставление субсидий ветеранам боевых действий и инвалидам</t>
  </si>
  <si>
    <t>Количество семей, переселенных из непригодного жилищного фонда</t>
  </si>
  <si>
    <t xml:space="preserve">Количество семей из городского списка очередности, улучивших жилищные условия </t>
  </si>
  <si>
    <t>Количество детей-сирот, получивших меры государственной поддержки</t>
  </si>
  <si>
    <t>Количество семей высококвалифицированных специалистов бюджетной сферы, улучшивших жилищные условия</t>
  </si>
  <si>
    <t>Количество ветеранов Великой Отечественной войны, получивших меры государственной поддержки и улучшивших жилищные условия</t>
  </si>
  <si>
    <t>Количество семей военнослужащих уволенных в запас, получивших меры государственной поддержки и улучшивших жилищные условия</t>
  </si>
  <si>
    <t>Количество семей ветеранов боевых действий и инвалидов, получивших меры государственной поддержки и улучшивших жилищные условия</t>
  </si>
  <si>
    <t>Количество введенных в эксплуатацию индивидуальных жилых домов</t>
  </si>
  <si>
    <t>Количество молодых учителей, улучшивших жилищные условия</t>
  </si>
  <si>
    <t>Улучшение жилищных условий семей, проживающих в городе Югорске, в течение 2012-2015 гг.</t>
  </si>
  <si>
    <t>Ввод индивидуальных жилых домов в расчете на одного жителя города (кв. м.)</t>
  </si>
  <si>
    <t>кв.м.</t>
  </si>
  <si>
    <t>шт.</t>
  </si>
  <si>
    <t>о ходе реализации долгосрочной целевой программы и использования финансовых средств "Жилье"  на 2011 - 2013 годы и напериод до 2015 года"</t>
  </si>
  <si>
    <t>Улучшение жилищных условий военнослужащих, уволенных в запас (приобретение жилых помещений)</t>
  </si>
  <si>
    <t>Улучшение жилищных условий военнослужащих, уволенных в запас (предоставление единовременных денежных выплат)</t>
  </si>
  <si>
    <t>8</t>
  </si>
  <si>
    <t>Начальник управления жилищной политики                                                           администрации города Югорска</t>
  </si>
  <si>
    <t>Начальник управления жилищной политики                                                         администрации города Югорска</t>
  </si>
  <si>
    <t>Заместитель начальника управления жилищной политики                                администрации города Югорска</t>
  </si>
  <si>
    <t>о ходе реализации программы и достижении целевых показателей эффективности долгосрочной целевой программы "Жилье" на 2011 - 2013 годы и напериод до 2015 года" за 2012 год</t>
  </si>
  <si>
    <t>за   2012 год</t>
  </si>
  <si>
    <t>Детальное обследование строительных конструкций жилых домов на предмет признания их аварийными и подлежащими сносу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</si>
</sst>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wrapText="1"/>
    </xf>
    <xf numFmtId="0" fontId="3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right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1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0" fillId="0" borderId="0" xfId="0" applyAlignment="1">
      <alignment/>
    </xf>
    <xf numFmtId="0" fontId="4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28125" style="14" customWidth="1"/>
    <col min="2" max="2" width="29.28125" style="14" customWidth="1"/>
    <col min="3" max="3" width="16.57421875" style="14" customWidth="1"/>
    <col min="4" max="4" width="15.7109375" style="14" customWidth="1"/>
    <col min="5" max="5" width="15.421875" style="14" customWidth="1"/>
    <col min="6" max="6" width="16.421875" style="14" customWidth="1"/>
    <col min="7" max="7" width="13.8515625" style="14" customWidth="1"/>
    <col min="8" max="8" width="14.28125" style="14" customWidth="1"/>
    <col min="9" max="16384" width="9.140625" style="14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29"/>
    </row>
    <row r="2" spans="1:8" ht="27" customHeight="1">
      <c r="A2" s="30" t="s">
        <v>49</v>
      </c>
      <c r="B2" s="30"/>
      <c r="C2" s="30"/>
      <c r="D2" s="30"/>
      <c r="E2" s="30"/>
      <c r="F2" s="30"/>
      <c r="G2" s="30"/>
      <c r="H2" s="30"/>
    </row>
    <row r="3" spans="1:8" ht="12.75">
      <c r="A3" s="29" t="s">
        <v>57</v>
      </c>
      <c r="B3" s="29"/>
      <c r="C3" s="29"/>
      <c r="D3" s="29"/>
      <c r="E3" s="29"/>
      <c r="F3" s="29"/>
      <c r="G3" s="29"/>
      <c r="H3" s="29"/>
    </row>
    <row r="4" spans="1:8" ht="51">
      <c r="A4" s="6" t="s">
        <v>1</v>
      </c>
      <c r="B4" s="6" t="s">
        <v>2</v>
      </c>
      <c r="C4" s="6" t="s">
        <v>21</v>
      </c>
      <c r="D4" s="6" t="s">
        <v>5</v>
      </c>
      <c r="E4" s="6" t="s">
        <v>3</v>
      </c>
      <c r="F4" s="6" t="s">
        <v>4</v>
      </c>
      <c r="G4" s="6" t="s">
        <v>20</v>
      </c>
      <c r="H4" s="6" t="s">
        <v>7</v>
      </c>
    </row>
    <row r="5" spans="1: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28.5" customHeight="1">
      <c r="A6" s="33">
        <v>1</v>
      </c>
      <c r="B6" s="36" t="s">
        <v>27</v>
      </c>
      <c r="C6" s="6" t="s">
        <v>22</v>
      </c>
      <c r="D6" s="24">
        <v>0</v>
      </c>
      <c r="E6" s="20">
        <v>0</v>
      </c>
      <c r="F6" s="24">
        <v>0</v>
      </c>
      <c r="G6" s="6"/>
      <c r="H6" s="6"/>
    </row>
    <row r="7" spans="1:8" ht="25.5" customHeight="1">
      <c r="A7" s="34"/>
      <c r="B7" s="37"/>
      <c r="C7" s="6" t="s">
        <v>23</v>
      </c>
      <c r="D7" s="24">
        <v>389716.5</v>
      </c>
      <c r="E7" s="24">
        <v>389716.5</v>
      </c>
      <c r="F7" s="24">
        <v>292287.1</v>
      </c>
      <c r="G7" s="13">
        <f>F7/D7*100</f>
        <v>74.9999294358848</v>
      </c>
      <c r="H7" s="13">
        <f>F7/E7*100</f>
        <v>74.9999294358848</v>
      </c>
    </row>
    <row r="8" spans="1:8" ht="25.5" customHeight="1">
      <c r="A8" s="34"/>
      <c r="B8" s="37"/>
      <c r="C8" s="6" t="s">
        <v>24</v>
      </c>
      <c r="D8" s="24">
        <v>28014.7</v>
      </c>
      <c r="E8" s="24">
        <v>28014.7</v>
      </c>
      <c r="F8" s="24">
        <v>13175.9</v>
      </c>
      <c r="G8" s="13">
        <v>47</v>
      </c>
      <c r="H8" s="13">
        <f>F8/E8*100</f>
        <v>47.03209386500659</v>
      </c>
    </row>
    <row r="9" spans="1:8" ht="25.5" customHeight="1">
      <c r="A9" s="33">
        <v>2</v>
      </c>
      <c r="B9" s="36" t="s">
        <v>28</v>
      </c>
      <c r="C9" s="6" t="s">
        <v>22</v>
      </c>
      <c r="D9" s="24">
        <v>0</v>
      </c>
      <c r="E9" s="20">
        <v>0</v>
      </c>
      <c r="F9" s="24">
        <v>0</v>
      </c>
      <c r="G9" s="13"/>
      <c r="H9" s="13"/>
    </row>
    <row r="10" spans="1:8" ht="21.75" customHeight="1">
      <c r="A10" s="34"/>
      <c r="B10" s="37"/>
      <c r="C10" s="6" t="s">
        <v>23</v>
      </c>
      <c r="D10" s="24">
        <v>44133.8</v>
      </c>
      <c r="E10" s="24">
        <v>44133.8</v>
      </c>
      <c r="F10" s="24">
        <v>41491.8</v>
      </c>
      <c r="G10" s="13">
        <f>F10/D10*100</f>
        <v>94.01365846584704</v>
      </c>
      <c r="H10" s="13">
        <f>F10/E10*100</f>
        <v>94.01365846584704</v>
      </c>
    </row>
    <row r="11" spans="1:8" ht="24" customHeight="1">
      <c r="A11" s="34"/>
      <c r="B11" s="37"/>
      <c r="C11" s="6" t="s">
        <v>24</v>
      </c>
      <c r="D11" s="24">
        <v>4892.1</v>
      </c>
      <c r="E11" s="24">
        <v>4892.1</v>
      </c>
      <c r="F11" s="24">
        <v>4610.2</v>
      </c>
      <c r="G11" s="13">
        <f>F11/D11*100</f>
        <v>94.2376484536293</v>
      </c>
      <c r="H11" s="13">
        <f>F11/E11*100</f>
        <v>94.2376484536293</v>
      </c>
    </row>
    <row r="12" spans="1:8" s="15" customFormat="1" ht="30" customHeight="1">
      <c r="A12" s="33">
        <v>3</v>
      </c>
      <c r="B12" s="36" t="s">
        <v>29</v>
      </c>
      <c r="C12" s="6" t="s">
        <v>22</v>
      </c>
      <c r="D12" s="24">
        <v>0</v>
      </c>
      <c r="E12" s="20">
        <v>0</v>
      </c>
      <c r="F12" s="24">
        <v>0</v>
      </c>
      <c r="G12" s="13"/>
      <c r="H12" s="13"/>
    </row>
    <row r="13" spans="1:8" ht="27" customHeight="1">
      <c r="A13" s="34"/>
      <c r="B13" s="37"/>
      <c r="C13" s="6" t="s">
        <v>23</v>
      </c>
      <c r="D13" s="24">
        <v>44578.2</v>
      </c>
      <c r="E13" s="24">
        <v>44578.2</v>
      </c>
      <c r="F13" s="24">
        <v>32055.2</v>
      </c>
      <c r="G13" s="13">
        <f>F13/D13*100</f>
        <v>71.90779349547537</v>
      </c>
      <c r="H13" s="13">
        <f>F13/E13*100</f>
        <v>71.90779349547537</v>
      </c>
    </row>
    <row r="14" spans="1:8" ht="24" customHeight="1">
      <c r="A14" s="34"/>
      <c r="B14" s="37"/>
      <c r="C14" s="6" t="s">
        <v>24</v>
      </c>
      <c r="D14" s="24">
        <v>4547.4</v>
      </c>
      <c r="E14" s="24">
        <v>4547.4</v>
      </c>
      <c r="F14" s="24">
        <v>3195.1</v>
      </c>
      <c r="G14" s="13">
        <f>F14/D14*100</f>
        <v>70.26212780929762</v>
      </c>
      <c r="H14" s="13">
        <f>F14/E14*100</f>
        <v>70.26212780929762</v>
      </c>
    </row>
    <row r="15" spans="1:8" ht="26.25" customHeight="1">
      <c r="A15" s="33">
        <v>4</v>
      </c>
      <c r="B15" s="33" t="s">
        <v>30</v>
      </c>
      <c r="C15" s="6" t="s">
        <v>22</v>
      </c>
      <c r="D15" s="24">
        <v>0</v>
      </c>
      <c r="E15" s="20">
        <v>0</v>
      </c>
      <c r="F15" s="24">
        <v>0</v>
      </c>
      <c r="G15" s="13"/>
      <c r="H15" s="13"/>
    </row>
    <row r="16" spans="1:8" ht="24.75" customHeight="1">
      <c r="A16" s="34"/>
      <c r="B16" s="39"/>
      <c r="C16" s="6" t="s">
        <v>23</v>
      </c>
      <c r="D16" s="25">
        <v>0</v>
      </c>
      <c r="E16" s="21">
        <v>0</v>
      </c>
      <c r="F16" s="24">
        <v>0</v>
      </c>
      <c r="G16" s="13"/>
      <c r="H16" s="13"/>
    </row>
    <row r="17" spans="1:8" ht="27" customHeight="1">
      <c r="A17" s="35"/>
      <c r="B17" s="40"/>
      <c r="C17" s="6" t="s">
        <v>24</v>
      </c>
      <c r="D17" s="24">
        <v>5854.1</v>
      </c>
      <c r="E17" s="24">
        <v>5854.1</v>
      </c>
      <c r="F17" s="24">
        <v>5854.1</v>
      </c>
      <c r="G17" s="13">
        <f>F17/D17*100</f>
        <v>100</v>
      </c>
      <c r="H17" s="13">
        <f>F17/E17*100</f>
        <v>100</v>
      </c>
    </row>
    <row r="18" spans="1:8" ht="25.5">
      <c r="A18" s="33">
        <v>5</v>
      </c>
      <c r="B18" s="33" t="s">
        <v>31</v>
      </c>
      <c r="C18" s="6" t="s">
        <v>22</v>
      </c>
      <c r="D18" s="24">
        <v>0</v>
      </c>
      <c r="E18" s="20">
        <v>0</v>
      </c>
      <c r="F18" s="24">
        <v>0</v>
      </c>
      <c r="G18" s="13"/>
      <c r="H18" s="13"/>
    </row>
    <row r="19" spans="1:8" ht="25.5" customHeight="1">
      <c r="A19" s="34"/>
      <c r="B19" s="39"/>
      <c r="C19" s="6" t="s">
        <v>23</v>
      </c>
      <c r="D19" s="24">
        <v>0</v>
      </c>
      <c r="E19" s="20">
        <v>0</v>
      </c>
      <c r="F19" s="24">
        <v>0</v>
      </c>
      <c r="G19" s="13"/>
      <c r="H19" s="13"/>
    </row>
    <row r="20" spans="1:8" ht="25.5" customHeight="1">
      <c r="A20" s="35"/>
      <c r="B20" s="40"/>
      <c r="C20" s="6" t="s">
        <v>24</v>
      </c>
      <c r="D20" s="24">
        <v>1400</v>
      </c>
      <c r="E20" s="20">
        <v>1400</v>
      </c>
      <c r="F20" s="24">
        <v>1175</v>
      </c>
      <c r="G20" s="13">
        <v>84</v>
      </c>
      <c r="H20" s="13">
        <v>84</v>
      </c>
    </row>
    <row r="21" spans="1:8" ht="25.5">
      <c r="A21" s="33">
        <v>6</v>
      </c>
      <c r="B21" s="33" t="s">
        <v>32</v>
      </c>
      <c r="C21" s="6" t="s">
        <v>22</v>
      </c>
      <c r="D21" s="24">
        <v>0</v>
      </c>
      <c r="E21" s="20">
        <v>0</v>
      </c>
      <c r="F21" s="24">
        <v>0</v>
      </c>
      <c r="G21" s="13"/>
      <c r="H21" s="13"/>
    </row>
    <row r="22" spans="1:8" ht="24" customHeight="1">
      <c r="A22" s="34"/>
      <c r="B22" s="39"/>
      <c r="C22" s="6" t="s">
        <v>23</v>
      </c>
      <c r="D22" s="24">
        <v>9326.1</v>
      </c>
      <c r="E22" s="24">
        <v>9326.1</v>
      </c>
      <c r="F22" s="24">
        <v>6158.1</v>
      </c>
      <c r="G22" s="13">
        <f>F22/D22*100</f>
        <v>66.03081674011645</v>
      </c>
      <c r="H22" s="13">
        <f>F22/E22*100</f>
        <v>66.03081674011645</v>
      </c>
    </row>
    <row r="23" spans="1:8" ht="25.5" customHeight="1">
      <c r="A23" s="34"/>
      <c r="B23" s="39"/>
      <c r="C23" s="6" t="s">
        <v>24</v>
      </c>
      <c r="D23" s="24">
        <v>0</v>
      </c>
      <c r="E23" s="20">
        <v>0</v>
      </c>
      <c r="F23" s="24">
        <v>0</v>
      </c>
      <c r="G23" s="13"/>
      <c r="H23" s="13"/>
    </row>
    <row r="24" spans="1:8" ht="25.5">
      <c r="A24" s="33">
        <v>7</v>
      </c>
      <c r="B24" s="36" t="s">
        <v>50</v>
      </c>
      <c r="C24" s="6" t="s">
        <v>22</v>
      </c>
      <c r="D24" s="24">
        <v>0</v>
      </c>
      <c r="E24" s="20">
        <v>0</v>
      </c>
      <c r="F24" s="24">
        <v>0</v>
      </c>
      <c r="G24" s="13"/>
      <c r="H24" s="13"/>
    </row>
    <row r="25" spans="1:8" ht="22.5" customHeight="1">
      <c r="A25" s="34"/>
      <c r="B25" s="37"/>
      <c r="C25" s="6" t="s">
        <v>23</v>
      </c>
      <c r="D25" s="24">
        <v>4704.21</v>
      </c>
      <c r="E25" s="24">
        <v>4704.21</v>
      </c>
      <c r="F25" s="24">
        <v>0</v>
      </c>
      <c r="G25" s="13">
        <v>0</v>
      </c>
      <c r="H25" s="13">
        <v>0</v>
      </c>
    </row>
    <row r="26" spans="1:8" ht="28.5" customHeight="1">
      <c r="A26" s="35"/>
      <c r="B26" s="38"/>
      <c r="C26" s="6" t="s">
        <v>24</v>
      </c>
      <c r="D26" s="24">
        <v>0</v>
      </c>
      <c r="E26" s="20">
        <v>0</v>
      </c>
      <c r="F26" s="24">
        <v>0</v>
      </c>
      <c r="G26" s="13"/>
      <c r="H26" s="13"/>
    </row>
    <row r="27" spans="1:8" ht="33.75" customHeight="1">
      <c r="A27" s="41" t="s">
        <v>52</v>
      </c>
      <c r="B27" s="36" t="s">
        <v>51</v>
      </c>
      <c r="C27" s="6" t="s">
        <v>22</v>
      </c>
      <c r="D27" s="26">
        <v>44781.6</v>
      </c>
      <c r="E27" s="26">
        <v>44781.6</v>
      </c>
      <c r="F27" s="26">
        <v>26099.6</v>
      </c>
      <c r="G27" s="13">
        <v>58</v>
      </c>
      <c r="H27" s="13">
        <v>58</v>
      </c>
    </row>
    <row r="28" spans="1:8" ht="27.75" customHeight="1">
      <c r="A28" s="42"/>
      <c r="B28" s="37"/>
      <c r="C28" s="6" t="s">
        <v>23</v>
      </c>
      <c r="D28" s="26">
        <v>0</v>
      </c>
      <c r="E28" s="22">
        <v>0</v>
      </c>
      <c r="F28" s="26">
        <v>0</v>
      </c>
      <c r="G28" s="13"/>
      <c r="H28" s="13"/>
    </row>
    <row r="29" spans="1:8" ht="28.5" customHeight="1">
      <c r="A29" s="43"/>
      <c r="B29" s="38"/>
      <c r="C29" s="6" t="s">
        <v>24</v>
      </c>
      <c r="D29" s="26">
        <v>0</v>
      </c>
      <c r="E29" s="22">
        <v>0</v>
      </c>
      <c r="F29" s="26">
        <v>0</v>
      </c>
      <c r="G29" s="13"/>
      <c r="H29" s="13"/>
    </row>
    <row r="30" spans="1:8" ht="25.5">
      <c r="A30" s="33">
        <v>9</v>
      </c>
      <c r="B30" s="36" t="s">
        <v>33</v>
      </c>
      <c r="C30" s="6" t="s">
        <v>22</v>
      </c>
      <c r="D30" s="24">
        <v>4170.6</v>
      </c>
      <c r="E30" s="24">
        <v>4170.6</v>
      </c>
      <c r="F30" s="24">
        <v>4170.6</v>
      </c>
      <c r="G30" s="13">
        <v>100</v>
      </c>
      <c r="H30" s="13">
        <v>100</v>
      </c>
    </row>
    <row r="31" spans="1:8" ht="22.5" customHeight="1">
      <c r="A31" s="34"/>
      <c r="B31" s="37"/>
      <c r="C31" s="6" t="s">
        <v>23</v>
      </c>
      <c r="D31" s="24">
        <v>1274.4</v>
      </c>
      <c r="E31" s="24">
        <v>1274.4</v>
      </c>
      <c r="F31" s="24">
        <v>1274.4</v>
      </c>
      <c r="G31" s="13">
        <v>100</v>
      </c>
      <c r="H31" s="13">
        <v>100</v>
      </c>
    </row>
    <row r="32" spans="1:8" ht="24.75" customHeight="1">
      <c r="A32" s="35"/>
      <c r="B32" s="38"/>
      <c r="C32" s="6" t="s">
        <v>24</v>
      </c>
      <c r="D32" s="24">
        <v>0</v>
      </c>
      <c r="E32" s="20">
        <v>0</v>
      </c>
      <c r="F32" s="24">
        <v>0</v>
      </c>
      <c r="G32" s="13"/>
      <c r="H32" s="13"/>
    </row>
    <row r="33" spans="1:8" ht="27.75" customHeight="1">
      <c r="A33" s="33">
        <v>10</v>
      </c>
      <c r="B33" s="33" t="s">
        <v>34</v>
      </c>
      <c r="C33" s="6" t="s">
        <v>22</v>
      </c>
      <c r="D33" s="24">
        <v>513.7</v>
      </c>
      <c r="E33" s="24">
        <v>513.7</v>
      </c>
      <c r="F33" s="24">
        <v>0</v>
      </c>
      <c r="G33" s="13"/>
      <c r="H33" s="13"/>
    </row>
    <row r="34" spans="1:8" ht="22.5" customHeight="1">
      <c r="A34" s="34"/>
      <c r="B34" s="39"/>
      <c r="C34" s="6" t="s">
        <v>23</v>
      </c>
      <c r="D34" s="24">
        <v>0</v>
      </c>
      <c r="E34" s="24">
        <v>0</v>
      </c>
      <c r="F34" s="24">
        <v>0</v>
      </c>
      <c r="G34" s="13" t="e">
        <f>F34/D34*100</f>
        <v>#DIV/0!</v>
      </c>
      <c r="H34" s="13" t="e">
        <f>F34/E34*100</f>
        <v>#DIV/0!</v>
      </c>
    </row>
    <row r="35" spans="1:8" ht="22.5" customHeight="1">
      <c r="A35" s="35"/>
      <c r="B35" s="40"/>
      <c r="C35" s="6" t="s">
        <v>24</v>
      </c>
      <c r="D35" s="24">
        <v>57.1</v>
      </c>
      <c r="E35" s="24">
        <v>57.1</v>
      </c>
      <c r="F35" s="24">
        <v>0</v>
      </c>
      <c r="G35" s="13">
        <f>F35/D35*100</f>
        <v>0</v>
      </c>
      <c r="H35" s="13">
        <f>G35/E35*100</f>
        <v>0</v>
      </c>
    </row>
    <row r="36" spans="1:8" ht="25.5" customHeight="1">
      <c r="A36" s="33">
        <v>11</v>
      </c>
      <c r="B36" s="36" t="s">
        <v>35</v>
      </c>
      <c r="C36" s="6" t="s">
        <v>22</v>
      </c>
      <c r="D36" s="24">
        <v>2707.2</v>
      </c>
      <c r="E36" s="24">
        <v>2707.2</v>
      </c>
      <c r="F36" s="24">
        <v>2707.2</v>
      </c>
      <c r="G36" s="13">
        <f>F36/D36*100</f>
        <v>100</v>
      </c>
      <c r="H36" s="13">
        <f>F36/E36*100</f>
        <v>100</v>
      </c>
    </row>
    <row r="37" spans="1:8" ht="19.5" customHeight="1">
      <c r="A37" s="34"/>
      <c r="B37" s="39"/>
      <c r="C37" s="6" t="s">
        <v>23</v>
      </c>
      <c r="D37" s="24">
        <v>0</v>
      </c>
      <c r="E37" s="20">
        <v>0</v>
      </c>
      <c r="F37" s="24">
        <v>0</v>
      </c>
      <c r="G37" s="13"/>
      <c r="H37" s="13"/>
    </row>
    <row r="38" spans="1:8" ht="23.25" customHeight="1">
      <c r="A38" s="35"/>
      <c r="B38" s="40"/>
      <c r="C38" s="6" t="s">
        <v>24</v>
      </c>
      <c r="D38" s="24">
        <v>0</v>
      </c>
      <c r="E38" s="20">
        <v>0</v>
      </c>
      <c r="F38" s="24">
        <v>0</v>
      </c>
      <c r="G38" s="13"/>
      <c r="H38" s="13"/>
    </row>
    <row r="39" spans="1:8" s="23" customFormat="1" ht="63.75" customHeight="1">
      <c r="A39" s="28">
        <v>12</v>
      </c>
      <c r="B39" s="27" t="s">
        <v>58</v>
      </c>
      <c r="C39" s="19" t="s">
        <v>24</v>
      </c>
      <c r="D39" s="24">
        <v>919.8</v>
      </c>
      <c r="E39" s="20">
        <v>919.8</v>
      </c>
      <c r="F39" s="24">
        <v>345</v>
      </c>
      <c r="G39" s="13">
        <v>38</v>
      </c>
      <c r="H39" s="13">
        <v>38</v>
      </c>
    </row>
    <row r="40" spans="1:8" ht="25.5">
      <c r="A40" s="44" t="s">
        <v>25</v>
      </c>
      <c r="B40" s="45"/>
      <c r="C40" s="6" t="s">
        <v>22</v>
      </c>
      <c r="D40" s="24">
        <f aca="true" t="shared" si="0" ref="D40:F42">D6+D9+D12+D15+D18+D21+D24+D27+D30+D33+D36</f>
        <v>52173.09999999999</v>
      </c>
      <c r="E40" s="24">
        <f t="shared" si="0"/>
        <v>52173.09999999999</v>
      </c>
      <c r="F40" s="24">
        <f t="shared" si="0"/>
        <v>32977.399999999994</v>
      </c>
      <c r="G40" s="13">
        <f>F40/D40*100</f>
        <v>63.20766831949798</v>
      </c>
      <c r="H40" s="13">
        <f>F40/E40*100</f>
        <v>63.20766831949798</v>
      </c>
    </row>
    <row r="41" spans="1:8" ht="18.75" customHeight="1">
      <c r="A41" s="46"/>
      <c r="B41" s="47"/>
      <c r="C41" s="6" t="s">
        <v>23</v>
      </c>
      <c r="D41" s="24">
        <f t="shared" si="0"/>
        <v>493733.21</v>
      </c>
      <c r="E41" s="24">
        <f t="shared" si="0"/>
        <v>493733.21</v>
      </c>
      <c r="F41" s="24">
        <f t="shared" si="0"/>
        <v>373266.6</v>
      </c>
      <c r="G41" s="13">
        <f>F41/D41*100</f>
        <v>75.600869546531</v>
      </c>
      <c r="H41" s="13">
        <f>F41/E41*100</f>
        <v>75.600869546531</v>
      </c>
    </row>
    <row r="42" spans="1:8" ht="15.75" customHeight="1">
      <c r="A42" s="48"/>
      <c r="B42" s="49"/>
      <c r="C42" s="6" t="s">
        <v>24</v>
      </c>
      <c r="D42" s="24">
        <f t="shared" si="0"/>
        <v>44765.4</v>
      </c>
      <c r="E42" s="24">
        <f t="shared" si="0"/>
        <v>44765.4</v>
      </c>
      <c r="F42" s="24">
        <f t="shared" si="0"/>
        <v>28010.299999999996</v>
      </c>
      <c r="G42" s="13">
        <f>F42/D42*100</f>
        <v>62.571316239774454</v>
      </c>
      <c r="H42" s="13">
        <f>F42/E42*100</f>
        <v>62.571316239774454</v>
      </c>
    </row>
    <row r="44" ht="12.75">
      <c r="A44" s="11"/>
    </row>
    <row r="45" spans="1:8" ht="27.75" customHeight="1">
      <c r="A45" s="11"/>
      <c r="B45" s="31" t="s">
        <v>53</v>
      </c>
      <c r="C45" s="32"/>
      <c r="D45" s="32"/>
      <c r="E45" s="16"/>
      <c r="F45" s="16"/>
      <c r="G45" s="16"/>
      <c r="H45" s="16" t="s">
        <v>6</v>
      </c>
    </row>
    <row r="46" spans="1:9" ht="12.75">
      <c r="A46" s="11"/>
      <c r="I46" s="17"/>
    </row>
    <row r="47" spans="2:9" ht="12.75">
      <c r="B47" s="11"/>
      <c r="C47" s="11"/>
      <c r="D47" s="12"/>
      <c r="E47" s="12"/>
      <c r="F47" s="12"/>
      <c r="G47" s="11"/>
      <c r="H47" s="11"/>
      <c r="I47" s="17"/>
    </row>
    <row r="48" ht="12.75">
      <c r="I48" s="17"/>
    </row>
    <row r="58" ht="28.5" customHeight="1"/>
    <row r="61" ht="26.25" customHeight="1"/>
  </sheetData>
  <sheetProtection/>
  <mergeCells count="27">
    <mergeCell ref="B33:B35"/>
    <mergeCell ref="B36:B38"/>
    <mergeCell ref="A40:B42"/>
    <mergeCell ref="A6:A8"/>
    <mergeCell ref="B6:B8"/>
    <mergeCell ref="A9:A11"/>
    <mergeCell ref="B9:B11"/>
    <mergeCell ref="A12:A14"/>
    <mergeCell ref="B12:B14"/>
    <mergeCell ref="A24:A26"/>
    <mergeCell ref="B30:B32"/>
    <mergeCell ref="B15:B17"/>
    <mergeCell ref="B18:B20"/>
    <mergeCell ref="A27:A29"/>
    <mergeCell ref="B27:B29"/>
    <mergeCell ref="A21:A23"/>
    <mergeCell ref="B21:B23"/>
    <mergeCell ref="A1:H1"/>
    <mergeCell ref="A2:H2"/>
    <mergeCell ref="A3:H3"/>
    <mergeCell ref="B45:D45"/>
    <mergeCell ref="A18:A20"/>
    <mergeCell ref="A15:A17"/>
    <mergeCell ref="A36:A38"/>
    <mergeCell ref="A30:A32"/>
    <mergeCell ref="A33:A35"/>
    <mergeCell ref="B24:B26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E8" sqref="E8"/>
    </sheetView>
  </sheetViews>
  <sheetFormatPr defaultColWidth="9.140625" defaultRowHeight="15"/>
  <cols>
    <col min="1" max="1" width="4.7109375" style="0" customWidth="1"/>
    <col min="2" max="2" width="33.140625" style="0" customWidth="1"/>
    <col min="4" max="4" width="16.57421875" style="0" customWidth="1"/>
    <col min="5" max="5" width="13.421875" style="0" customWidth="1"/>
    <col min="6" max="6" width="12.140625" style="0" customWidth="1"/>
    <col min="7" max="7" width="14.421875" style="0" customWidth="1"/>
    <col min="8" max="8" width="12.00390625" style="0" customWidth="1"/>
    <col min="9" max="9" width="15.28125" style="0" customWidth="1"/>
  </cols>
  <sheetData>
    <row r="1" spans="1:9" s="1" customFormat="1" ht="12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29.25" customHeight="1">
      <c r="A2" s="55" t="s">
        <v>56</v>
      </c>
      <c r="B2" s="55"/>
      <c r="C2" s="55"/>
      <c r="D2" s="55"/>
      <c r="E2" s="55"/>
      <c r="F2" s="55"/>
      <c r="G2" s="55"/>
      <c r="H2" s="55"/>
      <c r="I2" s="55"/>
    </row>
    <row r="3" spans="1:9" s="1" customFormat="1" ht="12.75">
      <c r="A3" s="54"/>
      <c r="B3" s="54"/>
      <c r="C3" s="54"/>
      <c r="D3" s="54"/>
      <c r="E3" s="54"/>
      <c r="F3" s="54"/>
      <c r="G3" s="54"/>
      <c r="H3" s="54"/>
      <c r="I3" s="54"/>
    </row>
    <row r="4" s="1" customFormat="1" ht="12.75"/>
    <row r="5" spans="1:9" s="1" customFormat="1" ht="54.75" customHeight="1">
      <c r="A5" s="33" t="s">
        <v>8</v>
      </c>
      <c r="B5" s="33" t="s">
        <v>9</v>
      </c>
      <c r="C5" s="33" t="s">
        <v>10</v>
      </c>
      <c r="D5" s="33" t="s">
        <v>11</v>
      </c>
      <c r="E5" s="52" t="s">
        <v>12</v>
      </c>
      <c r="F5" s="53"/>
      <c r="G5" s="52" t="s">
        <v>15</v>
      </c>
      <c r="H5" s="53"/>
      <c r="I5" s="33" t="s">
        <v>18</v>
      </c>
    </row>
    <row r="6" spans="1:9" s="1" customFormat="1" ht="38.25">
      <c r="A6" s="35"/>
      <c r="B6" s="35"/>
      <c r="C6" s="35"/>
      <c r="D6" s="35"/>
      <c r="E6" s="19" t="s">
        <v>13</v>
      </c>
      <c r="F6" s="19" t="s">
        <v>14</v>
      </c>
      <c r="G6" s="19" t="s">
        <v>17</v>
      </c>
      <c r="H6" s="19" t="s">
        <v>16</v>
      </c>
      <c r="I6" s="35"/>
    </row>
    <row r="7" spans="1:9" s="5" customFormat="1" ht="22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s="5" customFormat="1" ht="25.5">
      <c r="A8" s="19">
        <v>1</v>
      </c>
      <c r="B8" s="19" t="s">
        <v>36</v>
      </c>
      <c r="C8" s="19" t="s">
        <v>48</v>
      </c>
      <c r="D8" s="19">
        <v>83</v>
      </c>
      <c r="E8" s="19">
        <v>163</v>
      </c>
      <c r="F8" s="19">
        <v>163</v>
      </c>
      <c r="G8" s="19"/>
      <c r="H8" s="19">
        <v>123</v>
      </c>
      <c r="I8" s="13">
        <f>H8/F8*100</f>
        <v>75.4601226993865</v>
      </c>
    </row>
    <row r="9" spans="1:9" s="5" customFormat="1" ht="38.25">
      <c r="A9" s="19">
        <v>2</v>
      </c>
      <c r="B9" s="19" t="s">
        <v>37</v>
      </c>
      <c r="C9" s="19" t="s">
        <v>48</v>
      </c>
      <c r="D9" s="19">
        <v>56</v>
      </c>
      <c r="E9" s="19">
        <v>23</v>
      </c>
      <c r="F9" s="19">
        <v>23</v>
      </c>
      <c r="G9" s="19"/>
      <c r="H9" s="19">
        <v>21</v>
      </c>
      <c r="I9" s="13">
        <f aca="true" t="shared" si="0" ref="I9:I18">H9/F9*100</f>
        <v>91.30434782608695</v>
      </c>
    </row>
    <row r="10" spans="1:9" s="2" customFormat="1" ht="25.5">
      <c r="A10" s="19">
        <v>3</v>
      </c>
      <c r="B10" s="19" t="s">
        <v>38</v>
      </c>
      <c r="C10" s="19" t="s">
        <v>48</v>
      </c>
      <c r="D10" s="19">
        <v>6</v>
      </c>
      <c r="E10" s="19">
        <v>21</v>
      </c>
      <c r="F10" s="19">
        <v>6</v>
      </c>
      <c r="G10" s="19"/>
      <c r="H10" s="19">
        <v>4</v>
      </c>
      <c r="I10" s="13">
        <f t="shared" si="0"/>
        <v>66.66666666666666</v>
      </c>
    </row>
    <row r="11" spans="1:9" s="2" customFormat="1" ht="51">
      <c r="A11" s="19">
        <v>4</v>
      </c>
      <c r="B11" s="19" t="s">
        <v>39</v>
      </c>
      <c r="C11" s="19" t="s">
        <v>48</v>
      </c>
      <c r="D11" s="19">
        <v>9</v>
      </c>
      <c r="E11" s="19">
        <v>22</v>
      </c>
      <c r="F11" s="19">
        <v>22</v>
      </c>
      <c r="G11" s="19"/>
      <c r="H11" s="19">
        <v>17</v>
      </c>
      <c r="I11" s="13">
        <f t="shared" si="0"/>
        <v>77.27272727272727</v>
      </c>
    </row>
    <row r="12" spans="1:9" s="1" customFormat="1" ht="51">
      <c r="A12" s="19">
        <v>5</v>
      </c>
      <c r="B12" s="19" t="s">
        <v>40</v>
      </c>
      <c r="C12" s="19" t="s">
        <v>48</v>
      </c>
      <c r="D12" s="19">
        <v>4</v>
      </c>
      <c r="E12" s="19">
        <v>3</v>
      </c>
      <c r="F12" s="19">
        <v>3</v>
      </c>
      <c r="G12" s="19"/>
      <c r="H12" s="19">
        <v>3</v>
      </c>
      <c r="I12" s="13">
        <f t="shared" si="0"/>
        <v>100</v>
      </c>
    </row>
    <row r="13" spans="1:9" s="1" customFormat="1" ht="51">
      <c r="A13" s="19">
        <v>6</v>
      </c>
      <c r="B13" s="19" t="s">
        <v>41</v>
      </c>
      <c r="C13" s="19" t="s">
        <v>48</v>
      </c>
      <c r="D13" s="19">
        <v>10</v>
      </c>
      <c r="E13" s="19">
        <v>16</v>
      </c>
      <c r="F13" s="19">
        <v>16</v>
      </c>
      <c r="G13" s="19"/>
      <c r="H13" s="19">
        <v>14</v>
      </c>
      <c r="I13" s="13">
        <f t="shared" si="0"/>
        <v>87.5</v>
      </c>
    </row>
    <row r="14" spans="1:9" s="1" customFormat="1" ht="51">
      <c r="A14" s="19">
        <v>7</v>
      </c>
      <c r="B14" s="19" t="s">
        <v>42</v>
      </c>
      <c r="C14" s="19" t="s">
        <v>48</v>
      </c>
      <c r="D14" s="19">
        <v>4</v>
      </c>
      <c r="E14" s="19">
        <v>16</v>
      </c>
      <c r="F14" s="19">
        <v>4</v>
      </c>
      <c r="G14" s="19"/>
      <c r="H14" s="19">
        <v>4</v>
      </c>
      <c r="I14" s="13">
        <f t="shared" si="0"/>
        <v>100</v>
      </c>
    </row>
    <row r="15" spans="1:9" s="10" customFormat="1" ht="49.5" customHeight="1">
      <c r="A15" s="19">
        <v>8</v>
      </c>
      <c r="B15" s="19" t="s">
        <v>43</v>
      </c>
      <c r="C15" s="19" t="s">
        <v>48</v>
      </c>
      <c r="D15" s="19">
        <v>57</v>
      </c>
      <c r="E15" s="19">
        <v>56</v>
      </c>
      <c r="F15" s="19">
        <v>56</v>
      </c>
      <c r="G15" s="19"/>
      <c r="H15" s="19">
        <v>47</v>
      </c>
      <c r="I15" s="13">
        <f t="shared" si="0"/>
        <v>83.92857142857143</v>
      </c>
    </row>
    <row r="16" spans="1:9" ht="25.5">
      <c r="A16" s="19">
        <v>9</v>
      </c>
      <c r="B16" s="19" t="s">
        <v>44</v>
      </c>
      <c r="C16" s="19" t="s">
        <v>48</v>
      </c>
      <c r="D16" s="19">
        <v>0</v>
      </c>
      <c r="E16" s="19">
        <v>1</v>
      </c>
      <c r="F16" s="19">
        <v>1</v>
      </c>
      <c r="G16" s="19"/>
      <c r="H16" s="19">
        <v>0</v>
      </c>
      <c r="I16" s="13">
        <f t="shared" si="0"/>
        <v>0</v>
      </c>
    </row>
    <row r="17" spans="1:9" ht="38.25">
      <c r="A17" s="19">
        <v>10</v>
      </c>
      <c r="B17" s="19" t="s">
        <v>45</v>
      </c>
      <c r="C17" s="19" t="s">
        <v>48</v>
      </c>
      <c r="D17" s="19">
        <v>229</v>
      </c>
      <c r="E17" s="19">
        <v>321</v>
      </c>
      <c r="F17" s="19">
        <v>293</v>
      </c>
      <c r="G17" s="19"/>
      <c r="H17" s="19">
        <f>SUM(H8:H16)</f>
        <v>233</v>
      </c>
      <c r="I17" s="13">
        <f t="shared" si="0"/>
        <v>79.5221843003413</v>
      </c>
    </row>
    <row r="18" spans="1:9" ht="37.5" customHeight="1">
      <c r="A18" s="19">
        <v>11</v>
      </c>
      <c r="B18" s="19" t="s">
        <v>46</v>
      </c>
      <c r="C18" s="19" t="s">
        <v>47</v>
      </c>
      <c r="D18" s="19">
        <v>0.28</v>
      </c>
      <c r="E18" s="19">
        <v>0.2</v>
      </c>
      <c r="F18" s="19">
        <v>0.2</v>
      </c>
      <c r="G18" s="19"/>
      <c r="H18" s="19">
        <v>0.2</v>
      </c>
      <c r="I18" s="13">
        <f t="shared" si="0"/>
        <v>100</v>
      </c>
    </row>
    <row r="20" spans="1:9" ht="15">
      <c r="A20" s="1" t="s">
        <v>19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30" customHeight="1">
      <c r="A22" s="56" t="s">
        <v>54</v>
      </c>
      <c r="B22" s="57"/>
      <c r="C22" s="57"/>
      <c r="D22" s="57"/>
      <c r="E22" s="9"/>
      <c r="F22" s="9"/>
      <c r="G22" s="18" t="s">
        <v>6</v>
      </c>
      <c r="H22" s="18"/>
      <c r="I22" s="18"/>
    </row>
    <row r="23" spans="1:9" ht="15">
      <c r="A23" s="1"/>
      <c r="B23" s="1"/>
      <c r="C23" s="1"/>
      <c r="D23" s="1"/>
      <c r="E23" s="1"/>
      <c r="F23" s="1"/>
      <c r="G23" s="8"/>
      <c r="H23" s="8"/>
      <c r="I23" s="7"/>
    </row>
    <row r="24" spans="1:9" ht="28.5" customHeight="1">
      <c r="A24" s="1"/>
      <c r="B24" s="1"/>
      <c r="C24" s="1"/>
      <c r="D24" s="1"/>
      <c r="E24" s="1"/>
      <c r="F24" s="1"/>
      <c r="G24" s="8"/>
      <c r="H24" s="8"/>
      <c r="I24" s="7"/>
    </row>
    <row r="25" spans="1:8" ht="29.25" customHeight="1">
      <c r="A25" s="50" t="s">
        <v>55</v>
      </c>
      <c r="B25" s="51"/>
      <c r="C25" s="51"/>
      <c r="D25" s="51"/>
      <c r="E25" s="1"/>
      <c r="F25" s="1"/>
      <c r="G25" s="8" t="s">
        <v>26</v>
      </c>
      <c r="H25" s="1"/>
    </row>
    <row r="26" spans="1:9" ht="15">
      <c r="A26" s="1"/>
      <c r="B26" s="1"/>
      <c r="C26" s="1"/>
      <c r="D26" s="1"/>
      <c r="E26" s="1"/>
      <c r="F26" s="1"/>
      <c r="G26" s="3"/>
      <c r="H26" s="3"/>
      <c r="I26" s="7"/>
    </row>
    <row r="27" spans="2:9" ht="15">
      <c r="B27" s="4"/>
      <c r="C27" s="4"/>
      <c r="D27" s="4"/>
      <c r="E27" s="1"/>
      <c r="F27" s="1"/>
      <c r="G27" s="1"/>
      <c r="H27" s="1"/>
      <c r="I27" s="8"/>
    </row>
  </sheetData>
  <sheetProtection/>
  <mergeCells count="12">
    <mergeCell ref="A1:I1"/>
    <mergeCell ref="A2:I2"/>
    <mergeCell ref="A3:I3"/>
    <mergeCell ref="G5:H5"/>
    <mergeCell ref="I5:I6"/>
    <mergeCell ref="A22:D22"/>
    <mergeCell ref="A25:D25"/>
    <mergeCell ref="A5:A6"/>
    <mergeCell ref="B5:B6"/>
    <mergeCell ref="C5:C6"/>
    <mergeCell ref="D5:D6"/>
    <mergeCell ref="E5:F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F32" sqref="F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Бабаева Мария Сергеевна</dc:creator>
  <cp:keywords/>
  <dc:description/>
  <cp:lastModifiedBy>Бабаева</cp:lastModifiedBy>
  <cp:lastPrinted>2013-03-29T11:15:50Z</cp:lastPrinted>
  <dcterms:created xsi:type="dcterms:W3CDTF">2013-01-14T10:45:20Z</dcterms:created>
  <dcterms:modified xsi:type="dcterms:W3CDTF">2013-05-07T10:16:49Z</dcterms:modified>
  <cp:category/>
  <cp:version/>
  <cp:contentType/>
  <cp:contentStatus/>
</cp:coreProperties>
</file>